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GKM\BZP-I.271.32.2022 - zieleń\"/>
    </mc:Choice>
  </mc:AlternateContent>
  <xr:revisionPtr revIDLastSave="0" documentId="13_ncr:1_{594141BC-31A7-40EB-92F4-E4740A9F0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4" i="1" l="1"/>
  <c r="U57" i="1"/>
  <c r="U22" i="1"/>
  <c r="F84" i="1"/>
  <c r="F57" i="1"/>
  <c r="F22" i="1"/>
  <c r="K84" i="1"/>
  <c r="E84" i="1"/>
  <c r="D84" i="1"/>
  <c r="C84" i="1"/>
  <c r="G84" i="1"/>
  <c r="H84" i="1"/>
  <c r="I84" i="1"/>
  <c r="J84" i="1"/>
  <c r="L84" i="1"/>
  <c r="M84" i="1"/>
  <c r="N84" i="1"/>
  <c r="O84" i="1"/>
  <c r="P84" i="1"/>
  <c r="Q84" i="1"/>
  <c r="R84" i="1"/>
  <c r="S84" i="1"/>
  <c r="T84" i="1"/>
  <c r="D57" i="1"/>
  <c r="E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7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/>
  <c r="D22" i="1"/>
  <c r="C22" i="1"/>
  <c r="U85" i="1" l="1"/>
  <c r="F85" i="1"/>
  <c r="J85" i="1"/>
  <c r="N85" i="1"/>
  <c r="K85" i="1"/>
  <c r="H85" i="1"/>
  <c r="T85" i="1"/>
  <c r="L85" i="1"/>
  <c r="S85" i="1"/>
  <c r="R85" i="1"/>
  <c r="P85" i="1"/>
  <c r="O85" i="1"/>
  <c r="I85" i="1"/>
  <c r="Q85" i="1"/>
  <c r="M85" i="1"/>
  <c r="E85" i="1"/>
  <c r="G85" i="1"/>
  <c r="D85" i="1"/>
  <c r="C85" i="1"/>
</calcChain>
</file>

<file path=xl/sharedStrings.xml><?xml version="1.0" encoding="utf-8"?>
<sst xmlns="http://schemas.openxmlformats.org/spreadsheetml/2006/main" count="134" uniqueCount="108">
  <si>
    <t>Pow. ogólna m2</t>
  </si>
  <si>
    <t>Nazwa obiektu</t>
  </si>
  <si>
    <t>Trawniki m2</t>
  </si>
  <si>
    <t>Żywopłoty</t>
  </si>
  <si>
    <t>m2</t>
  </si>
  <si>
    <t>szt.</t>
  </si>
  <si>
    <t>Kwietniki m2</t>
  </si>
  <si>
    <t>pow. do cięcia</t>
  </si>
  <si>
    <t>I KATEGORIA UTRZYMANIA</t>
  </si>
  <si>
    <t>II. KATEGORIA UTRZYMANIA</t>
  </si>
  <si>
    <t>parkowe</t>
  </si>
  <si>
    <t>łąkowe</t>
  </si>
  <si>
    <t>III. KATEGORIA UTRZYMANIA</t>
  </si>
  <si>
    <t>Nawierzchnie m2</t>
  </si>
  <si>
    <t>Pojemniki kwiatowe</t>
  </si>
  <si>
    <t>asfalt.</t>
  </si>
  <si>
    <t>byliny</t>
  </si>
  <si>
    <t>kostka bet.</t>
  </si>
  <si>
    <t>żwir</t>
  </si>
  <si>
    <t>schody bet.</t>
  </si>
  <si>
    <t>Konstytucji 3 Maja</t>
  </si>
  <si>
    <t>Kwiatkowskiego</t>
  </si>
  <si>
    <t>Leszka Białego</t>
  </si>
  <si>
    <t>Chrobrego</t>
  </si>
  <si>
    <t>Dąbrówki</t>
  </si>
  <si>
    <t>Fabryczna</t>
  </si>
  <si>
    <t>Garażowa</t>
  </si>
  <si>
    <t>Królowej Jadwigi</t>
  </si>
  <si>
    <t>Konopnickiej</t>
  </si>
  <si>
    <t>Łokietka</t>
  </si>
  <si>
    <t>Mieszka I</t>
  </si>
  <si>
    <t>Śmiałego</t>
  </si>
  <si>
    <t>Św. Barbary</t>
  </si>
  <si>
    <t>Kurasia - Gazowa</t>
  </si>
  <si>
    <t>Akacjowa</t>
  </si>
  <si>
    <t>Broniewskiego</t>
  </si>
  <si>
    <t>Bukowa</t>
  </si>
  <si>
    <t>Dębowa</t>
  </si>
  <si>
    <t>Grabowa</t>
  </si>
  <si>
    <t>Gruntowa</t>
  </si>
  <si>
    <t>Jaworowa</t>
  </si>
  <si>
    <t>Jędrusiów</t>
  </si>
  <si>
    <t>Kasztanowa</t>
  </si>
  <si>
    <t>Klonowa</t>
  </si>
  <si>
    <t>Słoneczna</t>
  </si>
  <si>
    <t>Topolowa</t>
  </si>
  <si>
    <t>Kazimierza Wielkiego z rondem</t>
  </si>
  <si>
    <t>Cmentarz izraelski</t>
  </si>
  <si>
    <t>sezo-      nowe</t>
  </si>
  <si>
    <t>Lp.</t>
  </si>
  <si>
    <t>Ławki stałe szt.</t>
  </si>
  <si>
    <t>Podleśna</t>
  </si>
  <si>
    <t>skupiny m2</t>
  </si>
  <si>
    <t>Gwarków</t>
  </si>
  <si>
    <t>Lądowisko JP II w Wielowsi plac+ulica</t>
  </si>
  <si>
    <t xml:space="preserve">Zwierzyniecka </t>
  </si>
  <si>
    <t>Św.Barbary - rów przy ROD Siarkopol</t>
  </si>
  <si>
    <t>OGÓŁEM:</t>
  </si>
  <si>
    <t>I kategoria razem:</t>
  </si>
  <si>
    <t>II  kategoria razem:</t>
  </si>
  <si>
    <t xml:space="preserve"> III kategoria razem:</t>
  </si>
  <si>
    <t>Sztygarów</t>
  </si>
  <si>
    <t>długość mb</t>
  </si>
  <si>
    <t>Krzewy do pielęgnacji powierzchniowej</t>
  </si>
  <si>
    <t>pojed. misy szt</t>
  </si>
  <si>
    <t>Kossaka 3</t>
  </si>
  <si>
    <t>Orła - żywopłoty przy ROD</t>
  </si>
  <si>
    <t>Przyjaźni - żywopłoty przy ROD</t>
  </si>
  <si>
    <t>Sarny - żywopłoty przy ROD</t>
  </si>
  <si>
    <t>Kopernika - boczna do Orła - żywopłoty</t>
  </si>
  <si>
    <t>BUDYNKI KOMUNALNE</t>
  </si>
  <si>
    <t>Dąbrowskiej 24-26</t>
  </si>
  <si>
    <t>Dąbrowskiej 10A</t>
  </si>
  <si>
    <t>Kościelna 3 os.Sobów</t>
  </si>
  <si>
    <t>Kwiatkowskiego 3A</t>
  </si>
  <si>
    <t>Matejki 3</t>
  </si>
  <si>
    <t>11 Listopada 6</t>
  </si>
  <si>
    <t>Zwierzyniecka 49</t>
  </si>
  <si>
    <t>Warszawska rondo Zakrzów</t>
  </si>
  <si>
    <t>Park Aktywności Stawik przy ul.Grobla</t>
  </si>
  <si>
    <t>Kopernika deptak do Św.Barbary</t>
  </si>
  <si>
    <t>Kopernika drogi wewnętrzne</t>
  </si>
  <si>
    <t>Kopernika pas drogowy</t>
  </si>
  <si>
    <t>Dąbrowskiej wraz z ter. m.blok. 18-20</t>
  </si>
  <si>
    <t>Orzeszkowej przy parkingu za PKO</t>
  </si>
  <si>
    <t>Skłodowskiej pas wzdłuż zabudowań mieszkalnych wraz z rowem odwadn.</t>
  </si>
  <si>
    <t>Skłodowskiej z otocz. Stawów i rowem</t>
  </si>
  <si>
    <t>Modrzewiowa</t>
  </si>
  <si>
    <t>łąki kwietne</t>
  </si>
  <si>
    <t>Kopernika SKWER</t>
  </si>
  <si>
    <t>Szkoła Podstawowa Nr 10 teren rekreac</t>
  </si>
  <si>
    <t>Park Olszynka Sobów +  pomnik bez alejek</t>
  </si>
  <si>
    <t>Kopernika - plac zabaw i siłownia</t>
  </si>
  <si>
    <t>11 Listopada wraz z drogą wewnętrzną</t>
  </si>
  <si>
    <t>Sielecka - Siłownia i plac zabaw</t>
  </si>
  <si>
    <t>Wędkarska - nasadzenia kompensacyjne</t>
  </si>
  <si>
    <t xml:space="preserve">Hutnicza x Kąpielowa os.Sielec-boisko </t>
  </si>
  <si>
    <t>Parkowa - nasadzenia kompensacyjne</t>
  </si>
  <si>
    <t>Młode nasadzenia drzew</t>
  </si>
  <si>
    <t>młode nasadzenia  drzew</t>
  </si>
  <si>
    <r>
      <rPr>
        <b/>
        <sz val="12"/>
        <rFont val="Czcionka tekstu podstawowego"/>
        <charset val="238"/>
      </rPr>
      <t xml:space="preserve">WYKAZ OBIEKTÓW I ELEMENTÓW TERENÓW  ZIELENI
</t>
    </r>
    <r>
      <rPr>
        <b/>
        <sz val="10"/>
        <rFont val="Czcionka tekstu podstawowego"/>
        <charset val="238"/>
      </rPr>
      <t xml:space="preserve"> Rejon 3 Wchód     </t>
    </r>
    <r>
      <rPr>
        <b/>
        <sz val="9"/>
        <rFont val="Czcionka tekstu podstawowego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</si>
  <si>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Sienkiewicza od Sikorskiego do torów wraz terenem przed przychodnią zdrowia</t>
  </si>
  <si>
    <t>zbiorniki wodne  pow. m2</t>
  </si>
  <si>
    <r>
      <rPr>
        <b/>
        <sz val="9"/>
        <rFont val="Czcionka tekstu podstawowego"/>
        <charset val="238"/>
      </rPr>
      <t xml:space="preserve">Przedmiot zamówienia:   
Całoroczne utrzymanie terenów zieleni miejskiej w Tarnobrzegu w latach 2023-2025    </t>
    </r>
    <r>
      <rPr>
        <sz val="9"/>
        <rFont val="Czcionka tekstu podstawowego"/>
        <charset val="238"/>
      </rPr>
      <t xml:space="preserve">                                                                                                                                                                 </t>
    </r>
  </si>
  <si>
    <t>Machowska - drzewa kompensacyjne</t>
  </si>
  <si>
    <t>Uwaga: Zamawiający zastrzega sobie prawo zlecenia wykonania prac w ramach „Harmonogramu robót” poza rejonem objętym umową tj. w  lokalizacjach nie ujętych w załączniku „Wyszczególnienie  obiektów    i  elementów terenów zieleni”.</t>
  </si>
  <si>
    <t xml:space="preserve">                                                        Załącznik nr 10.3 do SWZ</t>
  </si>
  <si>
    <t>Znak sprawy: BZP-I.271.32.2022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</si>
</sst>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1"/>
      <color theme="1"/>
      <name val="Czcionka tekstu podstawowego"/>
      <family val="2"/>
      <charset val="238"/>
    </font>
    <font>
      <sz val="9"/>
      <name val="Czcionka tekstu podstawowego"/>
      <charset val="238"/>
    </font>
    <font>
      <b/>
      <sz val="9"/>
      <name val="Czcionka tekstu podstawowego"/>
      <charset val="238"/>
    </font>
    <font>
      <b/>
      <sz val="12"/>
      <name val="Czcionka tekstu podstawowego"/>
      <charset val="238"/>
    </font>
    <font>
      <b/>
      <sz val="10"/>
      <name val="Czcionka tekstu podstawowego"/>
      <charset val="238"/>
    </font>
    <font>
      <sz val="8"/>
      <name val="Czcionka tekstu podstawowego"/>
      <charset val="238"/>
    </font>
    <font>
      <b/>
      <sz val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3" fontId="1" fillId="2" borderId="0" xfId="0" applyNumberFormat="1" applyFont="1" applyFill="1"/>
    <xf numFmtId="164" fontId="1" fillId="2" borderId="0" xfId="0" applyNumberFormat="1" applyFont="1" applyFill="1"/>
    <xf numFmtId="164" fontId="5" fillId="2" borderId="1" xfId="0" applyNumberFormat="1" applyFont="1" applyFill="1" applyBorder="1"/>
    <xf numFmtId="3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5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/>
    </xf>
    <xf numFmtId="164" fontId="5" fillId="2" borderId="5" xfId="0" applyNumberFormat="1" applyFont="1" applyFill="1" applyBorder="1"/>
    <xf numFmtId="164" fontId="5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/>
    <xf numFmtId="164" fontId="1" fillId="2" borderId="2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 wrapText="1"/>
    </xf>
    <xf numFmtId="164" fontId="6" fillId="2" borderId="1" xfId="0" applyNumberFormat="1" applyFont="1" applyFill="1" applyBorder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2" fillId="2" borderId="8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7"/>
  <sheetViews>
    <sheetView tabSelected="1" view="pageBreakPreview" zoomScale="120" zoomScaleNormal="120" zoomScaleSheetLayoutView="120" workbookViewId="0">
      <selection activeCell="A2" sqref="A2:B2"/>
    </sheetView>
  </sheetViews>
  <sheetFormatPr defaultRowHeight="12"/>
  <cols>
    <col min="1" max="1" width="2.75" style="1" customWidth="1"/>
    <col min="2" max="2" width="25" style="30" customWidth="1"/>
    <col min="3" max="3" width="7.75" style="2" customWidth="1"/>
    <col min="4" max="4" width="7.625" style="2" customWidth="1"/>
    <col min="5" max="5" width="6.625" style="2" customWidth="1"/>
    <col min="6" max="6" width="5.375" style="2" customWidth="1"/>
    <col min="7" max="7" width="5.75" style="2" customWidth="1"/>
    <col min="8" max="8" width="6.625" style="2" customWidth="1"/>
    <col min="9" max="9" width="5.375" style="2" customWidth="1"/>
    <col min="10" max="10" width="5.625" style="2" customWidth="1"/>
    <col min="11" max="11" width="7.625" style="2" customWidth="1"/>
    <col min="12" max="12" width="4.875" style="2" customWidth="1"/>
    <col min="13" max="13" width="4.75" style="2" customWidth="1"/>
    <col min="14" max="15" width="3.625" style="2" customWidth="1"/>
    <col min="16" max="16" width="4.5" style="2" customWidth="1"/>
    <col min="17" max="17" width="5.5" style="2" customWidth="1"/>
    <col min="18" max="18" width="4.375" style="2" customWidth="1"/>
    <col min="19" max="19" width="4.625" style="2" customWidth="1"/>
    <col min="20" max="20" width="5.625" style="2" customWidth="1"/>
    <col min="21" max="21" width="6.625" style="2" customWidth="1"/>
    <col min="22" max="16384" width="9" style="2"/>
  </cols>
  <sheetData>
    <row r="1" spans="1:21">
      <c r="L1" s="34" t="s">
        <v>106</v>
      </c>
      <c r="M1" s="34"/>
      <c r="N1" s="34"/>
      <c r="O1" s="34"/>
      <c r="P1" s="34"/>
      <c r="Q1" s="34"/>
      <c r="R1" s="34"/>
      <c r="S1" s="34"/>
      <c r="T1" s="34"/>
    </row>
    <row r="2" spans="1:21" ht="10.5" customHeight="1">
      <c r="A2" s="40" t="s">
        <v>107</v>
      </c>
      <c r="B2" s="40"/>
      <c r="S2" s="44"/>
      <c r="T2" s="44"/>
      <c r="U2" s="44"/>
    </row>
    <row r="3" spans="1:21" ht="33.75" customHeight="1">
      <c r="A3" s="49" t="s">
        <v>103</v>
      </c>
      <c r="B3" s="49"/>
      <c r="C3" s="49"/>
      <c r="D3" s="49"/>
      <c r="E3" s="49"/>
      <c r="F3" s="49"/>
      <c r="G3" s="49"/>
      <c r="H3" s="49"/>
      <c r="I3" s="49"/>
      <c r="J3" s="49"/>
      <c r="P3" s="44"/>
      <c r="Q3" s="44"/>
      <c r="R3" s="44"/>
      <c r="S3" s="44"/>
      <c r="T3" s="44"/>
      <c r="U3" s="44"/>
    </row>
    <row r="4" spans="1:21" ht="30.75" customHeight="1">
      <c r="A4" s="48" t="s">
        <v>100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14.25" customHeight="1">
      <c r="A5" s="35" t="s">
        <v>49</v>
      </c>
      <c r="B5" s="38" t="s">
        <v>1</v>
      </c>
      <c r="C5" s="38" t="s">
        <v>0</v>
      </c>
      <c r="D5" s="38" t="s">
        <v>2</v>
      </c>
      <c r="E5" s="38"/>
      <c r="F5" s="20"/>
      <c r="G5" s="38" t="s">
        <v>3</v>
      </c>
      <c r="H5" s="38"/>
      <c r="I5" s="38" t="s">
        <v>63</v>
      </c>
      <c r="J5" s="38"/>
      <c r="K5" s="41" t="s">
        <v>98</v>
      </c>
      <c r="L5" s="38" t="s">
        <v>6</v>
      </c>
      <c r="M5" s="38"/>
      <c r="N5" s="38" t="s">
        <v>14</v>
      </c>
      <c r="O5" s="38"/>
      <c r="P5" s="41" t="s">
        <v>50</v>
      </c>
      <c r="Q5" s="38" t="s">
        <v>13</v>
      </c>
      <c r="R5" s="38"/>
      <c r="S5" s="38"/>
      <c r="T5" s="39"/>
      <c r="U5" s="45" t="s">
        <v>102</v>
      </c>
    </row>
    <row r="6" spans="1:21" ht="16.5" customHeight="1">
      <c r="A6" s="36"/>
      <c r="B6" s="38"/>
      <c r="C6" s="38"/>
      <c r="D6" s="38"/>
      <c r="E6" s="38"/>
      <c r="F6" s="21"/>
      <c r="G6" s="38"/>
      <c r="H6" s="38"/>
      <c r="I6" s="38"/>
      <c r="J6" s="38"/>
      <c r="K6" s="42"/>
      <c r="L6" s="38"/>
      <c r="M6" s="38"/>
      <c r="N6" s="38"/>
      <c r="O6" s="38"/>
      <c r="P6" s="42"/>
      <c r="Q6" s="38"/>
      <c r="R6" s="38"/>
      <c r="S6" s="38"/>
      <c r="T6" s="39"/>
      <c r="U6" s="46"/>
    </row>
    <row r="7" spans="1:21" ht="32.25" customHeight="1">
      <c r="A7" s="37"/>
      <c r="B7" s="38"/>
      <c r="C7" s="38"/>
      <c r="D7" s="19" t="s">
        <v>10</v>
      </c>
      <c r="E7" s="19" t="s">
        <v>11</v>
      </c>
      <c r="F7" s="22" t="s">
        <v>88</v>
      </c>
      <c r="G7" s="19" t="s">
        <v>62</v>
      </c>
      <c r="H7" s="19" t="s">
        <v>7</v>
      </c>
      <c r="I7" s="19" t="s">
        <v>52</v>
      </c>
      <c r="J7" s="19" t="s">
        <v>64</v>
      </c>
      <c r="K7" s="43"/>
      <c r="L7" s="19" t="s">
        <v>48</v>
      </c>
      <c r="M7" s="19" t="s">
        <v>16</v>
      </c>
      <c r="N7" s="19" t="s">
        <v>4</v>
      </c>
      <c r="O7" s="19" t="s">
        <v>5</v>
      </c>
      <c r="P7" s="43"/>
      <c r="Q7" s="19" t="s">
        <v>17</v>
      </c>
      <c r="R7" s="19" t="s">
        <v>15</v>
      </c>
      <c r="S7" s="19" t="s">
        <v>18</v>
      </c>
      <c r="T7" s="23" t="s">
        <v>19</v>
      </c>
      <c r="U7" s="47"/>
    </row>
    <row r="8" spans="1:21">
      <c r="A8" s="50" t="s">
        <v>8</v>
      </c>
      <c r="B8" s="50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13">
        <v>0</v>
      </c>
      <c r="U8" s="16">
        <v>0</v>
      </c>
    </row>
    <row r="9" spans="1:21">
      <c r="A9" s="4">
        <v>1</v>
      </c>
      <c r="B9" s="5" t="s">
        <v>20</v>
      </c>
      <c r="C9" s="3">
        <v>690</v>
      </c>
      <c r="D9" s="3">
        <v>690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3.6</v>
      </c>
      <c r="O9" s="3">
        <v>6</v>
      </c>
      <c r="P9" s="3">
        <v>0</v>
      </c>
      <c r="Q9" s="3">
        <v>0</v>
      </c>
      <c r="R9" s="3">
        <v>0</v>
      </c>
      <c r="S9" s="3">
        <v>0</v>
      </c>
      <c r="T9" s="13">
        <v>0</v>
      </c>
      <c r="U9" s="16">
        <v>0</v>
      </c>
    </row>
    <row r="10" spans="1:21">
      <c r="A10" s="4">
        <v>2</v>
      </c>
      <c r="B10" s="5" t="s">
        <v>82</v>
      </c>
      <c r="C10" s="5">
        <v>6576</v>
      </c>
      <c r="D10" s="5">
        <v>6576</v>
      </c>
      <c r="E10" s="5">
        <v>0</v>
      </c>
      <c r="F10" s="3">
        <v>0</v>
      </c>
      <c r="G10" s="5">
        <v>7</v>
      </c>
      <c r="H10" s="6">
        <v>21</v>
      </c>
      <c r="I10" s="5">
        <v>275</v>
      </c>
      <c r="J10" s="5">
        <v>0</v>
      </c>
      <c r="K10" s="5">
        <v>10</v>
      </c>
      <c r="L10" s="5">
        <v>110</v>
      </c>
      <c r="M10" s="5">
        <v>10</v>
      </c>
      <c r="N10" s="5">
        <v>0</v>
      </c>
      <c r="O10" s="5">
        <v>0</v>
      </c>
      <c r="P10" s="5">
        <v>25</v>
      </c>
      <c r="Q10" s="5">
        <v>0</v>
      </c>
      <c r="R10" s="5">
        <v>0</v>
      </c>
      <c r="S10" s="5">
        <v>0</v>
      </c>
      <c r="T10" s="14">
        <v>0</v>
      </c>
      <c r="U10" s="16">
        <v>0</v>
      </c>
    </row>
    <row r="11" spans="1:21">
      <c r="A11" s="4">
        <v>3</v>
      </c>
      <c r="B11" s="5" t="s">
        <v>80</v>
      </c>
      <c r="C11" s="5">
        <v>1421</v>
      </c>
      <c r="D11" s="5">
        <v>1421</v>
      </c>
      <c r="E11" s="5">
        <v>0</v>
      </c>
      <c r="F11" s="3">
        <v>0</v>
      </c>
      <c r="G11" s="5">
        <v>0</v>
      </c>
      <c r="H11" s="6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3</v>
      </c>
      <c r="Q11" s="5">
        <v>0</v>
      </c>
      <c r="R11" s="5">
        <v>0</v>
      </c>
      <c r="S11" s="5">
        <v>0</v>
      </c>
      <c r="T11" s="14">
        <v>0</v>
      </c>
      <c r="U11" s="16">
        <v>0</v>
      </c>
    </row>
    <row r="12" spans="1:21">
      <c r="A12" s="4">
        <v>4</v>
      </c>
      <c r="B12" s="5" t="s">
        <v>81</v>
      </c>
      <c r="C12" s="5">
        <v>2000</v>
      </c>
      <c r="D12" s="5">
        <v>2000</v>
      </c>
      <c r="E12" s="5">
        <v>0</v>
      </c>
      <c r="F12" s="3">
        <v>0</v>
      </c>
      <c r="G12" s="5">
        <v>170</v>
      </c>
      <c r="H12" s="6">
        <v>918</v>
      </c>
      <c r="I12" s="5">
        <v>257</v>
      </c>
      <c r="J12" s="5">
        <v>0</v>
      </c>
      <c r="K12" s="5">
        <v>23</v>
      </c>
      <c r="L12" s="5">
        <v>0</v>
      </c>
      <c r="M12" s="5">
        <v>0</v>
      </c>
      <c r="N12" s="5">
        <v>0</v>
      </c>
      <c r="O12" s="5">
        <v>0</v>
      </c>
      <c r="P12" s="5">
        <v>3</v>
      </c>
      <c r="Q12" s="5">
        <v>0</v>
      </c>
      <c r="R12" s="5">
        <v>0</v>
      </c>
      <c r="S12" s="5">
        <v>0</v>
      </c>
      <c r="T12" s="14">
        <v>0</v>
      </c>
      <c r="U12" s="16">
        <v>0</v>
      </c>
    </row>
    <row r="13" spans="1:21">
      <c r="A13" s="4">
        <v>5</v>
      </c>
      <c r="B13" s="5" t="s">
        <v>92</v>
      </c>
      <c r="C13" s="5">
        <v>475</v>
      </c>
      <c r="D13" s="5">
        <v>310</v>
      </c>
      <c r="E13" s="5">
        <v>0</v>
      </c>
      <c r="F13" s="3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14">
        <v>0</v>
      </c>
      <c r="U13" s="16">
        <v>0</v>
      </c>
    </row>
    <row r="14" spans="1:21">
      <c r="A14" s="4">
        <v>6</v>
      </c>
      <c r="B14" s="5" t="s">
        <v>89</v>
      </c>
      <c r="C14" s="5">
        <v>2014</v>
      </c>
      <c r="D14" s="5">
        <v>533</v>
      </c>
      <c r="E14" s="5">
        <v>0</v>
      </c>
      <c r="F14" s="3">
        <v>0</v>
      </c>
      <c r="G14" s="5">
        <v>0</v>
      </c>
      <c r="H14" s="5">
        <v>0</v>
      </c>
      <c r="I14" s="5">
        <v>0</v>
      </c>
      <c r="J14" s="5">
        <v>0</v>
      </c>
      <c r="K14" s="5">
        <v>31</v>
      </c>
      <c r="L14" s="5"/>
      <c r="M14" s="5">
        <v>572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14">
        <v>0</v>
      </c>
      <c r="U14" s="16">
        <v>0</v>
      </c>
    </row>
    <row r="15" spans="1:21">
      <c r="A15" s="4">
        <v>7</v>
      </c>
      <c r="B15" s="5" t="s">
        <v>21</v>
      </c>
      <c r="C15" s="3">
        <v>12884</v>
      </c>
      <c r="D15" s="3">
        <v>12134</v>
      </c>
      <c r="E15" s="3">
        <v>0</v>
      </c>
      <c r="F15" s="3">
        <v>0</v>
      </c>
      <c r="G15" s="3">
        <v>67</v>
      </c>
      <c r="H15" s="7">
        <v>127</v>
      </c>
      <c r="I15" s="3">
        <v>0</v>
      </c>
      <c r="J15" s="3">
        <v>26</v>
      </c>
      <c r="K15" s="3">
        <v>22</v>
      </c>
      <c r="L15" s="3">
        <v>0</v>
      </c>
      <c r="M15" s="3">
        <v>0</v>
      </c>
      <c r="N15" s="3">
        <v>0</v>
      </c>
      <c r="O15" s="3">
        <v>0</v>
      </c>
      <c r="P15" s="3">
        <v>5</v>
      </c>
      <c r="Q15" s="3">
        <v>0</v>
      </c>
      <c r="R15" s="3">
        <v>0</v>
      </c>
      <c r="S15" s="3">
        <v>0</v>
      </c>
      <c r="T15" s="13">
        <v>0</v>
      </c>
      <c r="U15" s="16">
        <v>0</v>
      </c>
    </row>
    <row r="16" spans="1:21" ht="22.5">
      <c r="A16" s="4">
        <v>8</v>
      </c>
      <c r="B16" s="5" t="s">
        <v>93</v>
      </c>
      <c r="C16" s="3">
        <v>9950</v>
      </c>
      <c r="D16" s="3">
        <v>9950</v>
      </c>
      <c r="E16" s="3">
        <v>0</v>
      </c>
      <c r="F16" s="3">
        <v>0</v>
      </c>
      <c r="G16" s="3">
        <v>168</v>
      </c>
      <c r="H16" s="7">
        <v>470</v>
      </c>
      <c r="I16" s="3">
        <v>6.5</v>
      </c>
      <c r="J16" s="3">
        <v>0</v>
      </c>
      <c r="K16" s="3">
        <v>32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13">
        <v>0</v>
      </c>
      <c r="U16" s="16">
        <v>0</v>
      </c>
    </row>
    <row r="17" spans="1:21">
      <c r="A17" s="4">
        <v>9</v>
      </c>
      <c r="B17" s="5" t="s">
        <v>22</v>
      </c>
      <c r="C17" s="3">
        <v>3100</v>
      </c>
      <c r="D17" s="3">
        <v>2150</v>
      </c>
      <c r="E17" s="3">
        <v>0</v>
      </c>
      <c r="F17" s="3">
        <v>0</v>
      </c>
      <c r="G17" s="3">
        <v>0</v>
      </c>
      <c r="H17" s="3">
        <v>0</v>
      </c>
      <c r="I17" s="3">
        <v>68</v>
      </c>
      <c r="J17" s="3">
        <v>12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3</v>
      </c>
      <c r="Q17" s="3">
        <v>950</v>
      </c>
      <c r="R17" s="3">
        <v>0</v>
      </c>
      <c r="S17" s="3">
        <v>0</v>
      </c>
      <c r="T17" s="13">
        <v>0</v>
      </c>
      <c r="U17" s="16">
        <v>0</v>
      </c>
    </row>
    <row r="18" spans="1:21">
      <c r="A18" s="4">
        <v>10</v>
      </c>
      <c r="B18" s="5" t="s">
        <v>46</v>
      </c>
      <c r="C18" s="3">
        <v>8767</v>
      </c>
      <c r="D18" s="3">
        <v>7847</v>
      </c>
      <c r="E18" s="3">
        <v>0</v>
      </c>
      <c r="F18" s="3">
        <v>0</v>
      </c>
      <c r="G18" s="3">
        <v>536</v>
      </c>
      <c r="H18" s="7">
        <v>1702</v>
      </c>
      <c r="I18" s="3">
        <v>235</v>
      </c>
      <c r="J18" s="3">
        <v>8</v>
      </c>
      <c r="K18" s="3">
        <v>0</v>
      </c>
      <c r="L18" s="3">
        <v>100</v>
      </c>
      <c r="M18" s="3">
        <v>0</v>
      </c>
      <c r="N18" s="3">
        <v>0</v>
      </c>
      <c r="O18" s="3">
        <v>0</v>
      </c>
      <c r="P18" s="3">
        <v>4</v>
      </c>
      <c r="Q18" s="3">
        <v>0</v>
      </c>
      <c r="R18" s="3">
        <v>0</v>
      </c>
      <c r="S18" s="3">
        <v>0</v>
      </c>
      <c r="T18" s="13">
        <v>0</v>
      </c>
      <c r="U18" s="16">
        <v>0</v>
      </c>
    </row>
    <row r="19" spans="1:21">
      <c r="A19" s="4">
        <v>11</v>
      </c>
      <c r="B19" s="5" t="s">
        <v>78</v>
      </c>
      <c r="C19" s="3">
        <v>235</v>
      </c>
      <c r="D19" s="3">
        <v>235</v>
      </c>
      <c r="E19" s="3">
        <v>0</v>
      </c>
      <c r="F19" s="3">
        <v>0</v>
      </c>
      <c r="G19" s="3">
        <v>0</v>
      </c>
      <c r="H19" s="3">
        <v>0</v>
      </c>
      <c r="I19" s="3">
        <v>366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13">
        <v>0</v>
      </c>
      <c r="U19" s="16">
        <v>0</v>
      </c>
    </row>
    <row r="20" spans="1:21">
      <c r="A20" s="4">
        <v>12</v>
      </c>
      <c r="B20" s="5" t="s">
        <v>54</v>
      </c>
      <c r="C20" s="3">
        <v>1800</v>
      </c>
      <c r="D20" s="3">
        <v>1800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110</v>
      </c>
      <c r="R20" s="3">
        <v>0</v>
      </c>
      <c r="S20" s="3">
        <v>123</v>
      </c>
      <c r="T20" s="13">
        <v>0</v>
      </c>
      <c r="U20" s="16">
        <v>0</v>
      </c>
    </row>
    <row r="21" spans="1:21">
      <c r="A21" s="4">
        <v>13</v>
      </c>
      <c r="B21" s="5" t="s">
        <v>32</v>
      </c>
      <c r="C21" s="3">
        <v>12192</v>
      </c>
      <c r="D21" s="3">
        <v>11719</v>
      </c>
      <c r="E21" s="3">
        <v>0</v>
      </c>
      <c r="F21" s="3">
        <v>0</v>
      </c>
      <c r="G21" s="3">
        <v>350</v>
      </c>
      <c r="H21" s="3">
        <v>1050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13">
        <v>0</v>
      </c>
      <c r="U21" s="16">
        <v>0</v>
      </c>
    </row>
    <row r="22" spans="1:21" s="10" customFormat="1" ht="15.75" customHeight="1">
      <c r="A22" s="8"/>
      <c r="B22" s="31" t="s">
        <v>58</v>
      </c>
      <c r="C22" s="9">
        <f t="shared" ref="C22:U22" si="0">SUM(C8:C21)</f>
        <v>62104</v>
      </c>
      <c r="D22" s="9">
        <f t="shared" si="0"/>
        <v>57365</v>
      </c>
      <c r="E22" s="9">
        <f t="shared" si="0"/>
        <v>0</v>
      </c>
      <c r="F22" s="9">
        <f t="shared" si="0"/>
        <v>0</v>
      </c>
      <c r="G22" s="9">
        <f t="shared" si="0"/>
        <v>1298</v>
      </c>
      <c r="H22" s="9">
        <f t="shared" si="0"/>
        <v>4288</v>
      </c>
      <c r="I22" s="9">
        <f t="shared" si="0"/>
        <v>1207.5</v>
      </c>
      <c r="J22" s="9">
        <f t="shared" si="0"/>
        <v>46</v>
      </c>
      <c r="K22" s="9">
        <f t="shared" si="0"/>
        <v>118</v>
      </c>
      <c r="L22" s="9">
        <f t="shared" si="0"/>
        <v>210</v>
      </c>
      <c r="M22" s="9">
        <f t="shared" si="0"/>
        <v>582</v>
      </c>
      <c r="N22" s="9">
        <f t="shared" si="0"/>
        <v>3.6</v>
      </c>
      <c r="O22" s="9">
        <f t="shared" si="0"/>
        <v>6</v>
      </c>
      <c r="P22" s="9">
        <f t="shared" si="0"/>
        <v>43</v>
      </c>
      <c r="Q22" s="9">
        <f t="shared" si="0"/>
        <v>1060</v>
      </c>
      <c r="R22" s="9">
        <f t="shared" si="0"/>
        <v>0</v>
      </c>
      <c r="S22" s="9">
        <f t="shared" si="0"/>
        <v>123</v>
      </c>
      <c r="T22" s="15">
        <f t="shared" si="0"/>
        <v>0</v>
      </c>
      <c r="U22" s="18">
        <f t="shared" si="0"/>
        <v>0</v>
      </c>
    </row>
    <row r="23" spans="1:21">
      <c r="A23" s="50" t="s">
        <v>9</v>
      </c>
      <c r="B23" s="50"/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13">
        <v>0</v>
      </c>
      <c r="U23" s="16">
        <v>0</v>
      </c>
    </row>
    <row r="24" spans="1:21">
      <c r="A24" s="4">
        <v>15</v>
      </c>
      <c r="B24" s="5" t="s">
        <v>23</v>
      </c>
      <c r="C24" s="3">
        <v>696</v>
      </c>
      <c r="D24" s="3">
        <v>696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13">
        <v>0</v>
      </c>
      <c r="U24" s="16">
        <v>0</v>
      </c>
    </row>
    <row r="25" spans="1:21">
      <c r="A25" s="4">
        <v>16</v>
      </c>
      <c r="B25" s="5" t="s">
        <v>83</v>
      </c>
      <c r="C25" s="3">
        <v>4977</v>
      </c>
      <c r="D25" s="3">
        <v>4912</v>
      </c>
      <c r="E25" s="3">
        <v>0</v>
      </c>
      <c r="F25" s="3">
        <v>0</v>
      </c>
      <c r="G25" s="3">
        <v>124</v>
      </c>
      <c r="H25" s="7">
        <v>628</v>
      </c>
      <c r="I25" s="3">
        <v>0</v>
      </c>
      <c r="J25" s="3">
        <v>0</v>
      </c>
      <c r="K25" s="3">
        <v>21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13">
        <v>0</v>
      </c>
      <c r="U25" s="16">
        <v>0</v>
      </c>
    </row>
    <row r="26" spans="1:21">
      <c r="A26" s="4">
        <v>17</v>
      </c>
      <c r="B26" s="5" t="s">
        <v>24</v>
      </c>
      <c r="C26" s="3">
        <v>3457</v>
      </c>
      <c r="D26" s="3">
        <v>3457</v>
      </c>
      <c r="E26" s="3">
        <v>0</v>
      </c>
      <c r="F26" s="3">
        <v>0</v>
      </c>
      <c r="G26" s="3">
        <v>20</v>
      </c>
      <c r="H26" s="7">
        <v>60</v>
      </c>
      <c r="I26" s="3">
        <v>88</v>
      </c>
      <c r="J26" s="3">
        <v>0</v>
      </c>
      <c r="K26" s="3">
        <v>20</v>
      </c>
      <c r="L26" s="11">
        <v>0</v>
      </c>
      <c r="M26" s="3">
        <v>0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13">
        <v>0</v>
      </c>
      <c r="U26" s="16">
        <v>0</v>
      </c>
    </row>
    <row r="27" spans="1:21">
      <c r="A27" s="4">
        <v>18</v>
      </c>
      <c r="B27" s="5" t="s">
        <v>25</v>
      </c>
      <c r="C27" s="3">
        <v>730</v>
      </c>
      <c r="D27" s="3">
        <v>730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13">
        <v>0</v>
      </c>
      <c r="U27" s="16">
        <v>0</v>
      </c>
    </row>
    <row r="28" spans="1:21">
      <c r="A28" s="4">
        <v>19</v>
      </c>
      <c r="B28" s="5" t="s">
        <v>26</v>
      </c>
      <c r="C28" s="3">
        <v>2257</v>
      </c>
      <c r="D28" s="3">
        <v>2257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13">
        <v>0</v>
      </c>
      <c r="U28" s="16">
        <v>0</v>
      </c>
    </row>
    <row r="29" spans="1:21">
      <c r="A29" s="4">
        <v>20</v>
      </c>
      <c r="B29" s="5" t="s">
        <v>39</v>
      </c>
      <c r="C29" s="3">
        <v>1747</v>
      </c>
      <c r="D29" s="3">
        <v>1747</v>
      </c>
      <c r="E29" s="3">
        <v>0</v>
      </c>
      <c r="F29" s="3">
        <v>0</v>
      </c>
      <c r="G29" s="3">
        <v>168</v>
      </c>
      <c r="H29" s="3">
        <v>504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13">
        <v>0</v>
      </c>
      <c r="U29" s="16">
        <v>0</v>
      </c>
    </row>
    <row r="30" spans="1:21">
      <c r="A30" s="4">
        <v>21</v>
      </c>
      <c r="B30" s="5" t="s">
        <v>41</v>
      </c>
      <c r="C30" s="3">
        <v>247</v>
      </c>
      <c r="D30" s="3">
        <v>247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13">
        <v>0</v>
      </c>
      <c r="U30" s="16">
        <v>0</v>
      </c>
    </row>
    <row r="31" spans="1:21">
      <c r="A31" s="4">
        <v>22</v>
      </c>
      <c r="B31" s="5" t="s">
        <v>28</v>
      </c>
      <c r="C31" s="3">
        <v>222</v>
      </c>
      <c r="D31" s="3">
        <v>222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13">
        <v>0</v>
      </c>
      <c r="U31" s="16">
        <v>0</v>
      </c>
    </row>
    <row r="32" spans="1:21">
      <c r="A32" s="4">
        <v>23</v>
      </c>
      <c r="B32" s="5" t="s">
        <v>65</v>
      </c>
      <c r="C32" s="3">
        <v>150</v>
      </c>
      <c r="D32" s="3">
        <v>150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13">
        <v>0</v>
      </c>
      <c r="U32" s="16">
        <v>0</v>
      </c>
    </row>
    <row r="33" spans="1:21">
      <c r="A33" s="4">
        <v>24</v>
      </c>
      <c r="B33" s="5" t="s">
        <v>27</v>
      </c>
      <c r="C33" s="3">
        <v>920</v>
      </c>
      <c r="D33" s="3">
        <v>920</v>
      </c>
      <c r="E33" s="3">
        <v>0</v>
      </c>
      <c r="F33" s="3">
        <v>0</v>
      </c>
      <c r="G33" s="3">
        <v>183</v>
      </c>
      <c r="H33" s="7">
        <v>592</v>
      </c>
      <c r="I33" s="3">
        <v>48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13">
        <v>0</v>
      </c>
      <c r="U33" s="16">
        <v>0</v>
      </c>
    </row>
    <row r="34" spans="1:21">
      <c r="A34" s="4">
        <v>25</v>
      </c>
      <c r="B34" s="5" t="s">
        <v>33</v>
      </c>
      <c r="C34" s="3">
        <v>3501</v>
      </c>
      <c r="D34" s="3">
        <v>3501</v>
      </c>
      <c r="E34" s="3">
        <v>0</v>
      </c>
      <c r="F34" s="3">
        <v>0</v>
      </c>
      <c r="G34" s="3">
        <v>91</v>
      </c>
      <c r="H34" s="3">
        <v>262</v>
      </c>
      <c r="I34" s="3">
        <v>6</v>
      </c>
      <c r="J34" s="3">
        <v>4</v>
      </c>
      <c r="K34" s="3">
        <v>11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13">
        <v>0</v>
      </c>
      <c r="U34" s="16">
        <v>0</v>
      </c>
    </row>
    <row r="35" spans="1:21">
      <c r="A35" s="4">
        <v>26</v>
      </c>
      <c r="B35" s="5" t="s">
        <v>29</v>
      </c>
      <c r="C35" s="3">
        <v>2918</v>
      </c>
      <c r="D35" s="3">
        <v>2918</v>
      </c>
      <c r="E35" s="3">
        <v>0</v>
      </c>
      <c r="F35" s="3">
        <v>0</v>
      </c>
      <c r="G35" s="3">
        <v>15</v>
      </c>
      <c r="H35" s="3">
        <v>45</v>
      </c>
      <c r="I35" s="3">
        <v>0</v>
      </c>
      <c r="J35" s="3">
        <v>0</v>
      </c>
      <c r="K35" s="3">
        <v>20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13">
        <v>0</v>
      </c>
      <c r="U35" s="16">
        <v>0</v>
      </c>
    </row>
    <row r="36" spans="1:21">
      <c r="A36" s="4">
        <v>27</v>
      </c>
      <c r="B36" s="5" t="s">
        <v>30</v>
      </c>
      <c r="C36" s="3">
        <v>2000</v>
      </c>
      <c r="D36" s="3">
        <v>2000</v>
      </c>
      <c r="E36" s="3">
        <v>0</v>
      </c>
      <c r="F36" s="3">
        <v>0</v>
      </c>
      <c r="G36" s="3">
        <v>25</v>
      </c>
      <c r="H36" s="3">
        <v>75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13">
        <v>0</v>
      </c>
      <c r="U36" s="16">
        <v>0</v>
      </c>
    </row>
    <row r="37" spans="1:21">
      <c r="A37" s="4">
        <v>28</v>
      </c>
      <c r="B37" s="5" t="s">
        <v>84</v>
      </c>
      <c r="C37" s="3">
        <v>140</v>
      </c>
      <c r="D37" s="3">
        <v>140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13">
        <v>0</v>
      </c>
      <c r="U37" s="16">
        <v>0</v>
      </c>
    </row>
    <row r="38" spans="1:21" ht="33.75">
      <c r="A38" s="4">
        <v>29</v>
      </c>
      <c r="B38" s="5" t="s">
        <v>101</v>
      </c>
      <c r="C38" s="5">
        <v>11057</v>
      </c>
      <c r="D38" s="5">
        <v>10245</v>
      </c>
      <c r="E38" s="5">
        <v>0</v>
      </c>
      <c r="F38" s="3">
        <v>0</v>
      </c>
      <c r="G38" s="5">
        <v>282</v>
      </c>
      <c r="H38" s="5">
        <v>723</v>
      </c>
      <c r="I38" s="5">
        <v>218</v>
      </c>
      <c r="J38" s="5">
        <v>0</v>
      </c>
      <c r="K38" s="5">
        <v>0</v>
      </c>
      <c r="L38" s="5">
        <v>221</v>
      </c>
      <c r="M38" s="5">
        <v>0</v>
      </c>
      <c r="N38" s="5">
        <v>0</v>
      </c>
      <c r="O38" s="5">
        <v>0</v>
      </c>
      <c r="P38" s="5">
        <v>4</v>
      </c>
      <c r="Q38" s="5">
        <v>0</v>
      </c>
      <c r="R38" s="5">
        <v>0</v>
      </c>
      <c r="S38" s="5">
        <v>0</v>
      </c>
      <c r="T38" s="14">
        <v>0</v>
      </c>
      <c r="U38" s="16">
        <v>0</v>
      </c>
    </row>
    <row r="39" spans="1:21" ht="22.5">
      <c r="A39" s="4">
        <v>30</v>
      </c>
      <c r="B39" s="5" t="s">
        <v>85</v>
      </c>
      <c r="C39" s="5">
        <v>2475</v>
      </c>
      <c r="D39" s="5">
        <v>2475</v>
      </c>
      <c r="E39" s="5">
        <v>0</v>
      </c>
      <c r="F39" s="3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14">
        <v>0</v>
      </c>
      <c r="U39" s="16">
        <v>0</v>
      </c>
    </row>
    <row r="40" spans="1:21">
      <c r="A40" s="4">
        <v>31</v>
      </c>
      <c r="B40" s="5" t="s">
        <v>31</v>
      </c>
      <c r="C40" s="3">
        <v>2200</v>
      </c>
      <c r="D40" s="3">
        <v>2200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9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13">
        <v>0</v>
      </c>
      <c r="U40" s="16">
        <v>0</v>
      </c>
    </row>
    <row r="41" spans="1:21" s="29" customFormat="1" ht="22.5">
      <c r="A41" s="4">
        <v>32</v>
      </c>
      <c r="B41" s="5" t="s">
        <v>91</v>
      </c>
      <c r="C41" s="3">
        <v>28132</v>
      </c>
      <c r="D41" s="3">
        <v>20300</v>
      </c>
      <c r="E41" s="3">
        <v>9000</v>
      </c>
      <c r="F41" s="3">
        <v>0</v>
      </c>
      <c r="G41" s="3">
        <v>22</v>
      </c>
      <c r="H41" s="3">
        <v>27</v>
      </c>
      <c r="I41" s="3">
        <v>0</v>
      </c>
      <c r="J41" s="3">
        <v>80</v>
      </c>
      <c r="K41" s="3">
        <v>51</v>
      </c>
      <c r="L41" s="3">
        <v>0</v>
      </c>
      <c r="M41" s="3">
        <v>0</v>
      </c>
      <c r="N41" s="3">
        <v>0</v>
      </c>
      <c r="O41" s="3">
        <v>0</v>
      </c>
      <c r="P41" s="3">
        <v>12</v>
      </c>
      <c r="Q41" s="3">
        <v>416</v>
      </c>
      <c r="R41" s="3">
        <v>0</v>
      </c>
      <c r="S41" s="3">
        <v>0</v>
      </c>
      <c r="T41" s="13">
        <v>0</v>
      </c>
      <c r="U41" s="16">
        <v>400</v>
      </c>
    </row>
    <row r="42" spans="1:21">
      <c r="A42" s="4">
        <v>33</v>
      </c>
      <c r="B42" s="5" t="s">
        <v>55</v>
      </c>
      <c r="C42" s="3">
        <v>12900</v>
      </c>
      <c r="D42" s="3">
        <v>12510</v>
      </c>
      <c r="E42" s="3">
        <v>0</v>
      </c>
      <c r="F42" s="3">
        <v>390</v>
      </c>
      <c r="G42" s="3">
        <v>25</v>
      </c>
      <c r="H42" s="3">
        <v>75</v>
      </c>
      <c r="I42" s="3">
        <v>0</v>
      </c>
      <c r="J42" s="3">
        <v>0</v>
      </c>
      <c r="K42" s="3">
        <v>60</v>
      </c>
      <c r="L42" s="3">
        <v>0</v>
      </c>
      <c r="M42" s="3">
        <v>0</v>
      </c>
      <c r="N42" s="3">
        <v>0</v>
      </c>
      <c r="O42" s="3">
        <v>0</v>
      </c>
      <c r="P42" s="3">
        <v>2</v>
      </c>
      <c r="Q42" s="3">
        <v>0</v>
      </c>
      <c r="R42" s="3">
        <v>0</v>
      </c>
      <c r="S42" s="3">
        <v>0</v>
      </c>
      <c r="T42" s="13">
        <v>0</v>
      </c>
      <c r="U42" s="16">
        <v>0</v>
      </c>
    </row>
    <row r="43" spans="1:21" s="29" customFormat="1" ht="14.25" customHeight="1">
      <c r="A43" s="35" t="s">
        <v>49</v>
      </c>
      <c r="B43" s="38" t="s">
        <v>1</v>
      </c>
      <c r="C43" s="38" t="s">
        <v>0</v>
      </c>
      <c r="D43" s="38" t="s">
        <v>2</v>
      </c>
      <c r="E43" s="38"/>
      <c r="F43" s="25"/>
      <c r="G43" s="38" t="s">
        <v>3</v>
      </c>
      <c r="H43" s="38"/>
      <c r="I43" s="38" t="s">
        <v>63</v>
      </c>
      <c r="J43" s="38"/>
      <c r="K43" s="41" t="s">
        <v>99</v>
      </c>
      <c r="L43" s="38" t="s">
        <v>6</v>
      </c>
      <c r="M43" s="38"/>
      <c r="N43" s="38" t="s">
        <v>14</v>
      </c>
      <c r="O43" s="38"/>
      <c r="P43" s="41" t="s">
        <v>50</v>
      </c>
      <c r="Q43" s="38" t="s">
        <v>13</v>
      </c>
      <c r="R43" s="38"/>
      <c r="S43" s="38"/>
      <c r="T43" s="39"/>
      <c r="U43" s="51" t="s">
        <v>102</v>
      </c>
    </row>
    <row r="44" spans="1:21" s="29" customFormat="1" ht="18" customHeight="1">
      <c r="A44" s="36"/>
      <c r="B44" s="38"/>
      <c r="C44" s="38"/>
      <c r="D44" s="38"/>
      <c r="E44" s="38"/>
      <c r="F44" s="26"/>
      <c r="G44" s="38"/>
      <c r="H44" s="38"/>
      <c r="I44" s="38"/>
      <c r="J44" s="38"/>
      <c r="K44" s="42"/>
      <c r="L44" s="38"/>
      <c r="M44" s="38"/>
      <c r="N44" s="38"/>
      <c r="O44" s="38"/>
      <c r="P44" s="42"/>
      <c r="Q44" s="38"/>
      <c r="R44" s="38"/>
      <c r="S44" s="38"/>
      <c r="T44" s="39"/>
      <c r="U44" s="52"/>
    </row>
    <row r="45" spans="1:21" s="29" customFormat="1" ht="33" customHeight="1">
      <c r="A45" s="37"/>
      <c r="B45" s="38"/>
      <c r="C45" s="38"/>
      <c r="D45" s="24" t="s">
        <v>10</v>
      </c>
      <c r="E45" s="24" t="s">
        <v>11</v>
      </c>
      <c r="F45" s="27" t="s">
        <v>88</v>
      </c>
      <c r="G45" s="24" t="s">
        <v>62</v>
      </c>
      <c r="H45" s="24" t="s">
        <v>7</v>
      </c>
      <c r="I45" s="24" t="s">
        <v>52</v>
      </c>
      <c r="J45" s="24" t="s">
        <v>64</v>
      </c>
      <c r="K45" s="43"/>
      <c r="L45" s="24" t="s">
        <v>48</v>
      </c>
      <c r="M45" s="24" t="s">
        <v>16</v>
      </c>
      <c r="N45" s="24" t="s">
        <v>4</v>
      </c>
      <c r="O45" s="24" t="s">
        <v>5</v>
      </c>
      <c r="P45" s="43"/>
      <c r="Q45" s="24" t="s">
        <v>17</v>
      </c>
      <c r="R45" s="24" t="s">
        <v>15</v>
      </c>
      <c r="S45" s="24" t="s">
        <v>18</v>
      </c>
      <c r="T45" s="28" t="s">
        <v>19</v>
      </c>
      <c r="U45" s="53"/>
    </row>
    <row r="46" spans="1:21" s="29" customFormat="1">
      <c r="A46" s="4">
        <v>34</v>
      </c>
      <c r="B46" s="5" t="s">
        <v>79</v>
      </c>
      <c r="C46" s="3">
        <v>7872</v>
      </c>
      <c r="D46" s="3">
        <v>3540</v>
      </c>
      <c r="E46" s="3">
        <v>4332</v>
      </c>
      <c r="F46" s="3">
        <v>0</v>
      </c>
      <c r="G46" s="3">
        <v>0</v>
      </c>
      <c r="H46" s="3">
        <v>0</v>
      </c>
      <c r="I46" s="3">
        <v>35</v>
      </c>
      <c r="J46" s="3">
        <v>0</v>
      </c>
      <c r="K46" s="3">
        <v>40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13">
        <v>0</v>
      </c>
      <c r="U46" s="16">
        <v>0</v>
      </c>
    </row>
    <row r="47" spans="1:21" ht="22.5">
      <c r="A47" s="4">
        <v>35</v>
      </c>
      <c r="B47" s="5" t="s">
        <v>90</v>
      </c>
      <c r="C47" s="3">
        <v>12000</v>
      </c>
      <c r="D47" s="3">
        <v>12000</v>
      </c>
      <c r="E47" s="3">
        <v>0</v>
      </c>
      <c r="F47" s="3">
        <v>0</v>
      </c>
      <c r="G47" s="3"/>
      <c r="H47" s="3"/>
      <c r="I47" s="3"/>
      <c r="J47" s="3"/>
      <c r="K47" s="3">
        <v>40</v>
      </c>
      <c r="L47" s="3"/>
      <c r="M47" s="3"/>
      <c r="N47" s="3"/>
      <c r="O47" s="3"/>
      <c r="P47" s="3"/>
      <c r="Q47" s="3"/>
      <c r="R47" s="3"/>
      <c r="S47" s="3"/>
      <c r="T47" s="13"/>
      <c r="U47" s="16">
        <v>0</v>
      </c>
    </row>
    <row r="48" spans="1:21">
      <c r="A48" s="4">
        <v>36</v>
      </c>
      <c r="B48" s="5" t="s">
        <v>94</v>
      </c>
      <c r="C48" s="3">
        <v>1000</v>
      </c>
      <c r="D48" s="3">
        <v>1000</v>
      </c>
      <c r="E48" s="3">
        <v>0</v>
      </c>
      <c r="F48" s="3">
        <v>0</v>
      </c>
      <c r="G48" s="3">
        <v>16</v>
      </c>
      <c r="H48" s="3">
        <v>27</v>
      </c>
      <c r="I48" s="3">
        <v>0</v>
      </c>
      <c r="J48" s="3">
        <v>0</v>
      </c>
      <c r="K48" s="3">
        <v>7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13">
        <v>0</v>
      </c>
      <c r="U48" s="16">
        <v>0</v>
      </c>
    </row>
    <row r="49" spans="1:21">
      <c r="A49" s="4"/>
      <c r="B49" s="32" t="s">
        <v>70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13">
        <v>0</v>
      </c>
      <c r="U49" s="16">
        <v>0</v>
      </c>
    </row>
    <row r="50" spans="1:21">
      <c r="A50" s="4">
        <v>37</v>
      </c>
      <c r="B50" s="5" t="s">
        <v>71</v>
      </c>
      <c r="C50" s="3">
        <v>2322</v>
      </c>
      <c r="D50" s="3">
        <v>2322</v>
      </c>
      <c r="E50" s="3">
        <v>0</v>
      </c>
      <c r="F50" s="3">
        <v>0</v>
      </c>
      <c r="G50" s="3">
        <v>0</v>
      </c>
      <c r="H50" s="3">
        <v>0</v>
      </c>
      <c r="I50" s="3">
        <v>20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  <c r="S50" s="3">
        <v>0</v>
      </c>
      <c r="T50" s="13">
        <v>0</v>
      </c>
      <c r="U50" s="16">
        <v>0</v>
      </c>
    </row>
    <row r="51" spans="1:21">
      <c r="A51" s="4">
        <v>38</v>
      </c>
      <c r="B51" s="5" t="s">
        <v>72</v>
      </c>
      <c r="C51" s="3">
        <v>2020</v>
      </c>
      <c r="D51" s="3">
        <v>2020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3</v>
      </c>
      <c r="Q51" s="3">
        <v>0</v>
      </c>
      <c r="R51" s="3">
        <v>0</v>
      </c>
      <c r="S51" s="3">
        <v>0</v>
      </c>
      <c r="T51" s="13">
        <v>0</v>
      </c>
      <c r="U51" s="16">
        <v>0</v>
      </c>
    </row>
    <row r="52" spans="1:21">
      <c r="A52" s="4">
        <v>39</v>
      </c>
      <c r="B52" s="5" t="s">
        <v>73</v>
      </c>
      <c r="C52" s="3">
        <v>1200</v>
      </c>
      <c r="D52" s="3">
        <v>1200</v>
      </c>
      <c r="E52" s="3">
        <v>0</v>
      </c>
      <c r="F52" s="3">
        <v>0</v>
      </c>
      <c r="G52" s="3">
        <v>20</v>
      </c>
      <c r="H52" s="3">
        <v>100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13">
        <v>0</v>
      </c>
      <c r="U52" s="16">
        <v>0</v>
      </c>
    </row>
    <row r="53" spans="1:21">
      <c r="A53" s="4">
        <v>40</v>
      </c>
      <c r="B53" s="5" t="s">
        <v>74</v>
      </c>
      <c r="C53" s="3">
        <v>1400</v>
      </c>
      <c r="D53" s="3">
        <v>1400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13">
        <v>0</v>
      </c>
      <c r="U53" s="16">
        <v>0</v>
      </c>
    </row>
    <row r="54" spans="1:21">
      <c r="A54" s="4">
        <v>41</v>
      </c>
      <c r="B54" s="5" t="s">
        <v>75</v>
      </c>
      <c r="C54" s="3">
        <v>830</v>
      </c>
      <c r="D54" s="3">
        <v>830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3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13">
        <v>0</v>
      </c>
      <c r="U54" s="16">
        <v>0</v>
      </c>
    </row>
    <row r="55" spans="1:21">
      <c r="A55" s="4">
        <v>42</v>
      </c>
      <c r="B55" s="5" t="s">
        <v>76</v>
      </c>
      <c r="C55" s="3">
        <v>1098</v>
      </c>
      <c r="D55" s="3">
        <v>1098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7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13">
        <v>0</v>
      </c>
      <c r="U55" s="16">
        <v>0</v>
      </c>
    </row>
    <row r="56" spans="1:21">
      <c r="A56" s="4">
        <v>43</v>
      </c>
      <c r="B56" s="5" t="s">
        <v>77</v>
      </c>
      <c r="C56" s="3">
        <v>516</v>
      </c>
      <c r="D56" s="3">
        <v>516</v>
      </c>
      <c r="E56" s="3">
        <v>0</v>
      </c>
      <c r="F56" s="3">
        <v>0</v>
      </c>
      <c r="G56" s="3">
        <v>0</v>
      </c>
      <c r="H56" s="3">
        <v>0</v>
      </c>
      <c r="I56" s="3">
        <v>4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13">
        <v>0</v>
      </c>
      <c r="U56" s="16">
        <v>0</v>
      </c>
    </row>
    <row r="57" spans="1:21" s="10" customFormat="1" ht="15.75" customHeight="1">
      <c r="A57" s="8"/>
      <c r="B57" s="31" t="s">
        <v>59</v>
      </c>
      <c r="C57" s="9">
        <f t="shared" ref="C57:U57" si="1">SUM(C23:C56)</f>
        <v>110984</v>
      </c>
      <c r="D57" s="9">
        <f t="shared" si="1"/>
        <v>97553</v>
      </c>
      <c r="E57" s="9">
        <f t="shared" si="1"/>
        <v>13332</v>
      </c>
      <c r="F57" s="9">
        <f t="shared" si="1"/>
        <v>390</v>
      </c>
      <c r="G57" s="9">
        <f t="shared" si="1"/>
        <v>991</v>
      </c>
      <c r="H57" s="9">
        <f t="shared" si="1"/>
        <v>3118</v>
      </c>
      <c r="I57" s="9">
        <f t="shared" si="1"/>
        <v>421</v>
      </c>
      <c r="J57" s="9">
        <f t="shared" si="1"/>
        <v>96</v>
      </c>
      <c r="K57" s="9">
        <f t="shared" si="1"/>
        <v>287</v>
      </c>
      <c r="L57" s="9">
        <f t="shared" si="1"/>
        <v>221</v>
      </c>
      <c r="M57" s="9">
        <f t="shared" si="1"/>
        <v>2</v>
      </c>
      <c r="N57" s="9">
        <f t="shared" si="1"/>
        <v>0</v>
      </c>
      <c r="O57" s="9">
        <f t="shared" si="1"/>
        <v>0</v>
      </c>
      <c r="P57" s="9">
        <f t="shared" si="1"/>
        <v>23</v>
      </c>
      <c r="Q57" s="9">
        <f t="shared" si="1"/>
        <v>416</v>
      </c>
      <c r="R57" s="9">
        <f t="shared" si="1"/>
        <v>0</v>
      </c>
      <c r="S57" s="9">
        <f t="shared" si="1"/>
        <v>0</v>
      </c>
      <c r="T57" s="15">
        <f t="shared" si="1"/>
        <v>0</v>
      </c>
      <c r="U57" s="18">
        <f t="shared" si="1"/>
        <v>400</v>
      </c>
    </row>
    <row r="58" spans="1:21">
      <c r="A58" s="50" t="s">
        <v>12</v>
      </c>
      <c r="B58" s="50"/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13">
        <v>0</v>
      </c>
      <c r="U58" s="16">
        <v>0</v>
      </c>
    </row>
    <row r="59" spans="1:21">
      <c r="A59" s="4">
        <v>44</v>
      </c>
      <c r="B59" s="5" t="s">
        <v>34</v>
      </c>
      <c r="C59" s="3">
        <v>384</v>
      </c>
      <c r="D59" s="3">
        <v>192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13">
        <v>0</v>
      </c>
      <c r="U59" s="16">
        <v>0</v>
      </c>
    </row>
    <row r="60" spans="1:21">
      <c r="A60" s="4">
        <v>45</v>
      </c>
      <c r="B60" s="5" t="s">
        <v>35</v>
      </c>
      <c r="C60" s="3">
        <v>810</v>
      </c>
      <c r="D60" s="3">
        <v>400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13">
        <v>0</v>
      </c>
      <c r="U60" s="16">
        <v>0</v>
      </c>
    </row>
    <row r="61" spans="1:21">
      <c r="A61" s="4">
        <v>46</v>
      </c>
      <c r="B61" s="5" t="s">
        <v>36</v>
      </c>
      <c r="C61" s="3">
        <v>450</v>
      </c>
      <c r="D61" s="3">
        <v>225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13">
        <v>0</v>
      </c>
      <c r="U61" s="16">
        <v>0</v>
      </c>
    </row>
    <row r="62" spans="1:21">
      <c r="A62" s="4">
        <v>47</v>
      </c>
      <c r="B62" s="5" t="s">
        <v>66</v>
      </c>
      <c r="C62" s="3">
        <v>0</v>
      </c>
      <c r="D62" s="3">
        <v>0</v>
      </c>
      <c r="E62" s="3">
        <v>0</v>
      </c>
      <c r="F62" s="3">
        <v>0</v>
      </c>
      <c r="G62" s="3">
        <v>1198</v>
      </c>
      <c r="H62" s="3">
        <v>3304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13">
        <v>0</v>
      </c>
      <c r="U62" s="16">
        <v>0</v>
      </c>
    </row>
    <row r="63" spans="1:21">
      <c r="A63" s="4">
        <v>48</v>
      </c>
      <c r="B63" s="5" t="s">
        <v>67</v>
      </c>
      <c r="C63" s="3">
        <v>0</v>
      </c>
      <c r="D63" s="3">
        <v>0</v>
      </c>
      <c r="E63" s="3">
        <v>0</v>
      </c>
      <c r="F63" s="3">
        <v>0</v>
      </c>
      <c r="G63" s="3">
        <v>112</v>
      </c>
      <c r="H63" s="3">
        <v>314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13">
        <v>0</v>
      </c>
      <c r="U63" s="16">
        <v>0</v>
      </c>
    </row>
    <row r="64" spans="1:21">
      <c r="A64" s="4">
        <v>49</v>
      </c>
      <c r="B64" s="5" t="s">
        <v>68</v>
      </c>
      <c r="C64" s="3">
        <v>0</v>
      </c>
      <c r="D64" s="3">
        <v>0</v>
      </c>
      <c r="E64" s="3">
        <v>0</v>
      </c>
      <c r="F64" s="3">
        <v>0</v>
      </c>
      <c r="G64" s="3">
        <v>202</v>
      </c>
      <c r="H64" s="3">
        <v>465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13">
        <v>0</v>
      </c>
      <c r="U64" s="16">
        <v>0</v>
      </c>
    </row>
    <row r="65" spans="1:21" ht="22.5">
      <c r="A65" s="4">
        <v>50</v>
      </c>
      <c r="B65" s="5" t="s">
        <v>69</v>
      </c>
      <c r="C65" s="3">
        <v>0</v>
      </c>
      <c r="D65" s="3">
        <v>0</v>
      </c>
      <c r="E65" s="3">
        <v>0</v>
      </c>
      <c r="F65" s="3">
        <v>0</v>
      </c>
      <c r="G65" s="3">
        <v>153</v>
      </c>
      <c r="H65" s="3">
        <v>459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13">
        <v>0</v>
      </c>
      <c r="U65" s="16">
        <v>0</v>
      </c>
    </row>
    <row r="66" spans="1:21">
      <c r="A66" s="4">
        <v>51</v>
      </c>
      <c r="B66" s="5" t="s">
        <v>47</v>
      </c>
      <c r="C66" s="3">
        <v>5800</v>
      </c>
      <c r="D66" s="3">
        <v>0</v>
      </c>
      <c r="E66" s="3">
        <v>5800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13">
        <v>0</v>
      </c>
      <c r="U66" s="16">
        <v>0</v>
      </c>
    </row>
    <row r="67" spans="1:21">
      <c r="A67" s="4">
        <v>52</v>
      </c>
      <c r="B67" s="5" t="s">
        <v>56</v>
      </c>
      <c r="C67" s="3">
        <v>2500</v>
      </c>
      <c r="D67" s="3">
        <v>0</v>
      </c>
      <c r="E67" s="3">
        <v>2500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13">
        <v>0</v>
      </c>
      <c r="U67" s="16">
        <v>0</v>
      </c>
    </row>
    <row r="68" spans="1:21">
      <c r="A68" s="4">
        <v>53</v>
      </c>
      <c r="B68" s="5" t="s">
        <v>37</v>
      </c>
      <c r="C68" s="3">
        <v>397</v>
      </c>
      <c r="D68" s="3">
        <v>198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13">
        <v>0</v>
      </c>
      <c r="U68" s="16">
        <v>0</v>
      </c>
    </row>
    <row r="69" spans="1:21">
      <c r="A69" s="4">
        <v>54</v>
      </c>
      <c r="B69" s="5" t="s">
        <v>38</v>
      </c>
      <c r="C69" s="3">
        <v>221</v>
      </c>
      <c r="D69" s="3">
        <v>110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13">
        <v>0</v>
      </c>
      <c r="U69" s="16">
        <v>0</v>
      </c>
    </row>
    <row r="70" spans="1:21">
      <c r="A70" s="4">
        <v>55</v>
      </c>
      <c r="B70" s="5" t="s">
        <v>53</v>
      </c>
      <c r="C70" s="3">
        <v>1900</v>
      </c>
      <c r="D70" s="3">
        <v>1900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13">
        <v>0</v>
      </c>
      <c r="U70" s="16">
        <v>0</v>
      </c>
    </row>
    <row r="71" spans="1:21">
      <c r="A71" s="4">
        <v>56</v>
      </c>
      <c r="B71" s="5" t="s">
        <v>40</v>
      </c>
      <c r="C71" s="3">
        <v>280</v>
      </c>
      <c r="D71" s="3">
        <v>280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13">
        <v>0</v>
      </c>
      <c r="U71" s="16">
        <v>0</v>
      </c>
    </row>
    <row r="72" spans="1:21">
      <c r="A72" s="4">
        <v>57</v>
      </c>
      <c r="B72" s="5" t="s">
        <v>42</v>
      </c>
      <c r="C72" s="3">
        <v>293</v>
      </c>
      <c r="D72" s="3">
        <v>146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13">
        <v>0</v>
      </c>
      <c r="U72" s="16">
        <v>0</v>
      </c>
    </row>
    <row r="73" spans="1:21">
      <c r="A73" s="4">
        <v>58</v>
      </c>
      <c r="B73" s="5" t="s">
        <v>43</v>
      </c>
      <c r="C73" s="3">
        <v>247</v>
      </c>
      <c r="D73" s="3">
        <v>123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13">
        <v>0</v>
      </c>
      <c r="U73" s="16">
        <v>0</v>
      </c>
    </row>
    <row r="74" spans="1:21">
      <c r="A74" s="4">
        <v>59</v>
      </c>
      <c r="B74" s="5" t="s">
        <v>104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2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13">
        <v>0</v>
      </c>
      <c r="U74" s="16">
        <v>0</v>
      </c>
    </row>
    <row r="75" spans="1:21">
      <c r="A75" s="4">
        <v>60</v>
      </c>
      <c r="B75" s="5" t="s">
        <v>87</v>
      </c>
      <c r="C75" s="3">
        <v>60</v>
      </c>
      <c r="D75" s="3">
        <v>60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13">
        <v>0</v>
      </c>
      <c r="U75" s="16">
        <v>0</v>
      </c>
    </row>
    <row r="76" spans="1:21">
      <c r="A76" s="4">
        <v>61</v>
      </c>
      <c r="B76" s="5" t="s">
        <v>51</v>
      </c>
      <c r="C76" s="3">
        <v>2640</v>
      </c>
      <c r="D76" s="3">
        <v>2640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13">
        <v>0</v>
      </c>
      <c r="U76" s="16">
        <v>0</v>
      </c>
    </row>
    <row r="77" spans="1:21" ht="12" customHeight="1">
      <c r="A77" s="4">
        <v>62</v>
      </c>
      <c r="B77" s="5" t="s">
        <v>86</v>
      </c>
      <c r="C77" s="3">
        <v>14000</v>
      </c>
      <c r="D77" s="3">
        <v>0</v>
      </c>
      <c r="E77" s="3">
        <v>14000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13">
        <v>0</v>
      </c>
      <c r="U77" s="16">
        <v>1610</v>
      </c>
    </row>
    <row r="78" spans="1:21">
      <c r="A78" s="4">
        <v>63</v>
      </c>
      <c r="B78" s="5" t="s">
        <v>44</v>
      </c>
      <c r="C78" s="3">
        <v>528</v>
      </c>
      <c r="D78" s="3">
        <v>264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13">
        <v>0</v>
      </c>
      <c r="U78" s="16">
        <v>0</v>
      </c>
    </row>
    <row r="79" spans="1:21">
      <c r="A79" s="4">
        <v>64</v>
      </c>
      <c r="B79" s="5" t="s">
        <v>61</v>
      </c>
      <c r="C79" s="3">
        <v>700</v>
      </c>
      <c r="D79" s="3">
        <v>0</v>
      </c>
      <c r="E79" s="3">
        <v>700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13">
        <v>0</v>
      </c>
      <c r="U79" s="16">
        <v>0</v>
      </c>
    </row>
    <row r="80" spans="1:21">
      <c r="A80" s="4">
        <v>65</v>
      </c>
      <c r="B80" s="5" t="s">
        <v>45</v>
      </c>
      <c r="C80" s="3">
        <v>500</v>
      </c>
      <c r="D80" s="3">
        <v>250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13">
        <v>0</v>
      </c>
      <c r="U80" s="16">
        <v>0</v>
      </c>
    </row>
    <row r="81" spans="1:21">
      <c r="A81" s="4">
        <v>66</v>
      </c>
      <c r="B81" s="5" t="s">
        <v>96</v>
      </c>
      <c r="C81" s="3">
        <v>5000</v>
      </c>
      <c r="D81" s="3">
        <v>0</v>
      </c>
      <c r="E81" s="3">
        <v>5000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50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13">
        <v>0</v>
      </c>
      <c r="U81" s="16">
        <v>0</v>
      </c>
    </row>
    <row r="82" spans="1:21">
      <c r="A82" s="4">
        <v>67</v>
      </c>
      <c r="B82" s="5" t="s">
        <v>97</v>
      </c>
      <c r="C82" s="3">
        <v>2100</v>
      </c>
      <c r="D82" s="3">
        <v>0</v>
      </c>
      <c r="E82" s="3">
        <v>2100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70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13">
        <v>0</v>
      </c>
      <c r="U82" s="16">
        <v>0</v>
      </c>
    </row>
    <row r="83" spans="1:21" ht="22.5">
      <c r="A83" s="4">
        <v>68</v>
      </c>
      <c r="B83" s="5" t="s">
        <v>95</v>
      </c>
      <c r="C83" s="3">
        <v>500</v>
      </c>
      <c r="D83" s="3">
        <v>500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12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13">
        <v>0</v>
      </c>
      <c r="U83" s="16">
        <v>0</v>
      </c>
    </row>
    <row r="84" spans="1:21" s="10" customFormat="1" ht="14.25" customHeight="1">
      <c r="A84" s="8"/>
      <c r="B84" s="31" t="s">
        <v>60</v>
      </c>
      <c r="C84" s="9">
        <f>SUM(C58:C83)</f>
        <v>39310</v>
      </c>
      <c r="D84" s="9">
        <f>SUM(D58:D83)</f>
        <v>7288</v>
      </c>
      <c r="E84" s="9">
        <f>SUM(E58:E83)</f>
        <v>30100</v>
      </c>
      <c r="F84" s="9">
        <f>SUM(F58:F83)</f>
        <v>0</v>
      </c>
      <c r="G84" s="9">
        <f>SUM(G58:G81)</f>
        <v>1665</v>
      </c>
      <c r="H84" s="9">
        <f>SUM(H58:H81)</f>
        <v>4542</v>
      </c>
      <c r="I84" s="9">
        <f>SUM(I58:I81)</f>
        <v>0</v>
      </c>
      <c r="J84" s="9">
        <f>SUM(J58:J81)</f>
        <v>0</v>
      </c>
      <c r="K84" s="9">
        <f>SUM(K58:K83)</f>
        <v>134</v>
      </c>
      <c r="L84" s="9">
        <f t="shared" ref="L84:T84" si="2">SUM(L58:L81)</f>
        <v>0</v>
      </c>
      <c r="M84" s="9">
        <f t="shared" si="2"/>
        <v>0</v>
      </c>
      <c r="N84" s="9">
        <f t="shared" si="2"/>
        <v>0</v>
      </c>
      <c r="O84" s="9">
        <f t="shared" si="2"/>
        <v>0</v>
      </c>
      <c r="P84" s="9">
        <f t="shared" si="2"/>
        <v>0</v>
      </c>
      <c r="Q84" s="9">
        <f t="shared" si="2"/>
        <v>0</v>
      </c>
      <c r="R84" s="9">
        <f t="shared" si="2"/>
        <v>0</v>
      </c>
      <c r="S84" s="9">
        <f t="shared" si="2"/>
        <v>0</v>
      </c>
      <c r="T84" s="15">
        <f t="shared" si="2"/>
        <v>0</v>
      </c>
      <c r="U84" s="17">
        <f>SUM(U58:U83)</f>
        <v>1610</v>
      </c>
    </row>
    <row r="85" spans="1:21" s="10" customFormat="1" ht="12.75" customHeight="1">
      <c r="A85" s="12"/>
      <c r="B85" s="33" t="s">
        <v>57</v>
      </c>
      <c r="C85" s="9">
        <f t="shared" ref="C85:U85" si="3">C22+C57+C84</f>
        <v>212398</v>
      </c>
      <c r="D85" s="9">
        <f t="shared" si="3"/>
        <v>162206</v>
      </c>
      <c r="E85" s="9">
        <f t="shared" si="3"/>
        <v>43432</v>
      </c>
      <c r="F85" s="9">
        <f t="shared" si="3"/>
        <v>390</v>
      </c>
      <c r="G85" s="9">
        <f t="shared" si="3"/>
        <v>3954</v>
      </c>
      <c r="H85" s="9">
        <f t="shared" si="3"/>
        <v>11948</v>
      </c>
      <c r="I85" s="9">
        <f t="shared" si="3"/>
        <v>1628.5</v>
      </c>
      <c r="J85" s="9">
        <f t="shared" si="3"/>
        <v>142</v>
      </c>
      <c r="K85" s="9">
        <f t="shared" si="3"/>
        <v>539</v>
      </c>
      <c r="L85" s="9">
        <f t="shared" si="3"/>
        <v>431</v>
      </c>
      <c r="M85" s="9">
        <f t="shared" si="3"/>
        <v>584</v>
      </c>
      <c r="N85" s="9">
        <f t="shared" si="3"/>
        <v>3.6</v>
      </c>
      <c r="O85" s="9">
        <f t="shared" si="3"/>
        <v>6</v>
      </c>
      <c r="P85" s="9">
        <f t="shared" si="3"/>
        <v>66</v>
      </c>
      <c r="Q85" s="9">
        <f t="shared" si="3"/>
        <v>1476</v>
      </c>
      <c r="R85" s="9">
        <f t="shared" si="3"/>
        <v>0</v>
      </c>
      <c r="S85" s="9">
        <f t="shared" si="3"/>
        <v>123</v>
      </c>
      <c r="T85" s="15">
        <f t="shared" si="3"/>
        <v>0</v>
      </c>
      <c r="U85" s="15">
        <f t="shared" si="3"/>
        <v>2010</v>
      </c>
    </row>
    <row r="86" spans="1:21" ht="3.75" customHeight="1">
      <c r="A86" s="54" t="s">
        <v>105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5"/>
    </row>
    <row r="87" spans="1:21" ht="39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7"/>
    </row>
  </sheetData>
  <mergeCells count="34">
    <mergeCell ref="U43:U45"/>
    <mergeCell ref="A86:U87"/>
    <mergeCell ref="K43:K45"/>
    <mergeCell ref="L43:M44"/>
    <mergeCell ref="N43:O44"/>
    <mergeCell ref="P43:P45"/>
    <mergeCell ref="Q43:T44"/>
    <mergeCell ref="A58:B58"/>
    <mergeCell ref="G43:H44"/>
    <mergeCell ref="I43:J44"/>
    <mergeCell ref="A8:B8"/>
    <mergeCell ref="B5:B7"/>
    <mergeCell ref="C5:C7"/>
    <mergeCell ref="A23:B23"/>
    <mergeCell ref="A43:A45"/>
    <mergeCell ref="B43:B45"/>
    <mergeCell ref="C43:C45"/>
    <mergeCell ref="D43:E44"/>
    <mergeCell ref="L1:T1"/>
    <mergeCell ref="A5:A7"/>
    <mergeCell ref="D5:E6"/>
    <mergeCell ref="G5:H6"/>
    <mergeCell ref="Q5:T6"/>
    <mergeCell ref="I5:J6"/>
    <mergeCell ref="L5:M6"/>
    <mergeCell ref="N5:O6"/>
    <mergeCell ref="A2:B2"/>
    <mergeCell ref="P5:P7"/>
    <mergeCell ref="K5:K7"/>
    <mergeCell ref="S2:U2"/>
    <mergeCell ref="U5:U7"/>
    <mergeCell ref="A4:U4"/>
    <mergeCell ref="P3:U3"/>
    <mergeCell ref="A3:J3"/>
  </mergeCells>
  <pageMargins left="0.70866141732283472" right="0.31496062992125984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Łącz</dc:creator>
  <cp:lastModifiedBy>M.Pasieka</cp:lastModifiedBy>
  <cp:lastPrinted>2022-10-05T07:06:26Z</cp:lastPrinted>
  <dcterms:created xsi:type="dcterms:W3CDTF">2011-09-14T08:24:35Z</dcterms:created>
  <dcterms:modified xsi:type="dcterms:W3CDTF">2022-10-18T11:55:48Z</dcterms:modified>
</cp:coreProperties>
</file>